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15b73641138f275/Dokumente/TU Berlin/Fasttube/Electronics/DCDC/Konzept/PSFB/Trafo/Kern/"/>
    </mc:Choice>
  </mc:AlternateContent>
  <xr:revisionPtr revIDLastSave="261" documentId="8_{C1D27F4A-7E51-46CF-B1DE-587AFE65499D}" xr6:coauthVersionLast="47" xr6:coauthVersionMax="47" xr10:uidLastSave="{DABFF45D-BC61-488B-81E3-298899F505EB}"/>
  <bookViews>
    <workbookView xWindow="10718" yWindow="0" windowWidth="10965" windowHeight="12863" xr2:uid="{485E82D4-5E14-4681-BBAD-3D807F2C2BF3}"/>
  </bookViews>
  <sheets>
    <sheet name="Tabelle1" sheetId="1" r:id="rId1"/>
    <sheet name="Calculato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" i="2" l="1"/>
</calcChain>
</file>

<file path=xl/sharedStrings.xml><?xml version="1.0" encoding="utf-8"?>
<sst xmlns="http://schemas.openxmlformats.org/spreadsheetml/2006/main" count="116" uniqueCount="98">
  <si>
    <t>Mögliche Auslegungen eines Trafos</t>
  </si>
  <si>
    <t xml:space="preserve">Geometrie </t>
  </si>
  <si>
    <t>B_max [T]</t>
  </si>
  <si>
    <t>Area product [cm^4]</t>
  </si>
  <si>
    <t>P_fe [W]</t>
  </si>
  <si>
    <t>P_cu [W]</t>
  </si>
  <si>
    <t>Kernmaterial</t>
  </si>
  <si>
    <t>PC47</t>
  </si>
  <si>
    <t>EE40</t>
  </si>
  <si>
    <t>3,1</t>
  </si>
  <si>
    <t>L_m [mH]</t>
  </si>
  <si>
    <t>EE50</t>
  </si>
  <si>
    <t>8,78</t>
  </si>
  <si>
    <t>El Core Calculator</t>
  </si>
  <si>
    <t>Width</t>
  </si>
  <si>
    <t>Middle Bar</t>
  </si>
  <si>
    <t>Winding Area</t>
  </si>
  <si>
    <t>Middle</t>
  </si>
  <si>
    <t>ETD39</t>
  </si>
  <si>
    <t>ETD44</t>
  </si>
  <si>
    <t>PQ35/35</t>
  </si>
  <si>
    <t>4,98</t>
  </si>
  <si>
    <t>PC95</t>
  </si>
  <si>
    <t>Current density [A/mm^2]</t>
  </si>
  <si>
    <t>PQ40/40</t>
  </si>
  <si>
    <t>6,55</t>
  </si>
  <si>
    <t>2,77</t>
  </si>
  <si>
    <t>20,8</t>
  </si>
  <si>
    <t>4,45</t>
  </si>
  <si>
    <t>0,144</t>
  </si>
  <si>
    <t>3,29</t>
  </si>
  <si>
    <t>3,6</t>
  </si>
  <si>
    <t>8,4</t>
  </si>
  <si>
    <t>0,1128</t>
  </si>
  <si>
    <t>5,9</t>
  </si>
  <si>
    <t>2,89</t>
  </si>
  <si>
    <t>15,9</t>
  </si>
  <si>
    <t>4,96</t>
  </si>
  <si>
    <t>0,1645</t>
  </si>
  <si>
    <t>3,21</t>
  </si>
  <si>
    <t>3,96</t>
  </si>
  <si>
    <t>3,65</t>
  </si>
  <si>
    <t>18,8</t>
  </si>
  <si>
    <t>6,34</t>
  </si>
  <si>
    <t>0,1256</t>
  </si>
  <si>
    <t>5,33</t>
  </si>
  <si>
    <t>6,2</t>
  </si>
  <si>
    <t>2,99</t>
  </si>
  <si>
    <t>20,7</t>
  </si>
  <si>
    <t>0,1295</t>
  </si>
  <si>
    <t>4,31</t>
  </si>
  <si>
    <t>13,1</t>
  </si>
  <si>
    <t>0,1363</t>
  </si>
  <si>
    <t>7,12</t>
  </si>
  <si>
    <t>17,6</t>
  </si>
  <si>
    <t>5,676</t>
  </si>
  <si>
    <t>0,1214</t>
  </si>
  <si>
    <t>8,87</t>
  </si>
  <si>
    <t>2,5</t>
  </si>
  <si>
    <t>18,7</t>
  </si>
  <si>
    <t>4,22</t>
  </si>
  <si>
    <t>EER40</t>
  </si>
  <si>
    <t>0,1532</t>
  </si>
  <si>
    <t>3,71</t>
  </si>
  <si>
    <t>6,8</t>
  </si>
  <si>
    <t>16,9</t>
  </si>
  <si>
    <t>5,83</t>
  </si>
  <si>
    <t>EER42</t>
  </si>
  <si>
    <t>0,13</t>
  </si>
  <si>
    <t>4,32</t>
  </si>
  <si>
    <t>6,47</t>
  </si>
  <si>
    <t>2,87</t>
  </si>
  <si>
    <t>5,94</t>
  </si>
  <si>
    <t>Heiße Kandidaten</t>
  </si>
  <si>
    <t>PC47 PQ40/40</t>
  </si>
  <si>
    <t>PC95 EER40</t>
  </si>
  <si>
    <t>PC47 ETD44</t>
  </si>
  <si>
    <t>Nicht vorrätig</t>
  </si>
  <si>
    <t>https://www.digikey.de/de/products/detail/tdk-corporation/PC47EER40-Z/9607369?s=N4IgTCBcDaIA4GMAsB2ApmgTkgDAWgC8QBdAXyA</t>
  </si>
  <si>
    <t>nicht vorrätig</t>
  </si>
  <si>
    <t>PC47 ETD39</t>
  </si>
  <si>
    <t>hier gäbe es nur den PC47er</t>
  </si>
  <si>
    <t>PC47EE50</t>
  </si>
  <si>
    <t>Es gäbe den als EI Version</t>
  </si>
  <si>
    <t>https://www.digikey.de/de/products/detail/tdk-corporation/PC47EI50-Z/9849898?s=N4IgTCBcDaIA4GMAsB2ApgSwKwAYC0AXiALoC%2BQA</t>
  </si>
  <si>
    <t>https://www.mouser.de/ProductDetail/TDK/PC95PQ40-40Z-12?qs=lc2O%252BfHJPVaKzHiPfLjxIA%3D%3D</t>
  </si>
  <si>
    <t>https://www.mouser.de/ProductDetail/TDK/PC95PQ35-35Z-12?qs=lc2O%252BfHJPVYwIiPAtlRlgQ%3D%3D</t>
  </si>
  <si>
    <t>Es gibt noch den PC95 PQ5050</t>
  </si>
  <si>
    <t>https://www.mouser.de/ProductDetail/TDK/PC95PQ50-50Z-12?qs=lc2O%252BfHJPVahRK4IvTQtNg%3D%3D</t>
  </si>
  <si>
    <t>Bei Digi Key gibt es noch einige EERs</t>
  </si>
  <si>
    <t>EEI Gibt es bei Mouser noch (sehr günstig)</t>
  </si>
  <si>
    <t>0,1163</t>
  </si>
  <si>
    <t>5,496</t>
  </si>
  <si>
    <t>9,96</t>
  </si>
  <si>
    <t>11,8</t>
  </si>
  <si>
    <t>5,23</t>
  </si>
  <si>
    <t>EER42/42/20</t>
  </si>
  <si>
    <t>EER42-Z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</si>
</sst>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2" fontId="0" fillId="0" borderId="0" xfId="0" applyNumberFormat="1"/>
    <xf numFmtId="3" fontId="0" fillId="0" borderId="0" xfId="0" applyNumberFormat="1"/>
    <xf numFmtId="0" fontId="3" fillId="0" borderId="0" xfId="0" applyFont="1"/>
    <xf numFmtId="0" fontId="2" fillId="0" borderId="0" xfId="0" applyFont="1"/>
    <xf numFmtId="0" fontId="4" fillId="0" borderId="0" xfId="1"/>
    <xf numFmtId="0" fontId="0" fillId="2" borderId="0" xfId="0" applyFill="1"/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mouser.de/ProductDetail/TDK/PC95PQ35-35Z-12?qs=lc2O%252BfHJPVYwIiPAtlRlgQ%3D%3D" TargetMode="External"/><Relationship Id="rId1" Type="http://schemas.openxmlformats.org/officeDocument/2006/relationships/hyperlink" Target="https://www.digikey.de/de/products/detail/tdk-corporation/PC47EER40-Z/9607369?s=N4IgTCBcDaIA4GMAsB2ApmgTkgDAWgC8QBdAXy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A4F79-EABE-4665-8729-C2A7A4952107}">
  <dimension ref="B3:L25"/>
  <sheetViews>
    <sheetView tabSelected="1" topLeftCell="C1" workbookViewId="0">
      <selection activeCell="E19" sqref="E19"/>
    </sheetView>
  </sheetViews>
  <sheetFormatPr baseColWidth="10" defaultRowHeight="14.25" x14ac:dyDescent="0.45"/>
  <cols>
    <col min="2" max="2" width="36.59765625" bestFit="1" customWidth="1"/>
    <col min="3" max="3" width="11.86328125" bestFit="1" customWidth="1"/>
    <col min="4" max="4" width="14.796875" bestFit="1" customWidth="1"/>
    <col min="5" max="5" width="12.1328125" bestFit="1" customWidth="1"/>
    <col min="6" max="6" width="11.19921875" bestFit="1" customWidth="1"/>
    <col min="7" max="7" width="28.73046875" bestFit="1" customWidth="1"/>
    <col min="11" max="11" width="23.33203125" bestFit="1" customWidth="1"/>
    <col min="12" max="12" width="24.59765625" bestFit="1" customWidth="1"/>
  </cols>
  <sheetData>
    <row r="3" spans="2:12" ht="18" x14ac:dyDescent="0.55000000000000004">
      <c r="B3" s="1" t="s">
        <v>0</v>
      </c>
    </row>
    <row r="4" spans="2:12" x14ac:dyDescent="0.45">
      <c r="D4" t="s">
        <v>6</v>
      </c>
      <c r="E4" t="s">
        <v>1</v>
      </c>
      <c r="F4" t="s">
        <v>2</v>
      </c>
      <c r="G4" t="s">
        <v>3</v>
      </c>
      <c r="H4" t="s">
        <v>4</v>
      </c>
      <c r="I4" t="s">
        <v>5</v>
      </c>
      <c r="J4" t="s">
        <v>10</v>
      </c>
      <c r="K4" t="s">
        <v>23</v>
      </c>
    </row>
    <row r="5" spans="2:12" x14ac:dyDescent="0.45">
      <c r="D5" t="s">
        <v>7</v>
      </c>
      <c r="E5" t="s">
        <v>8</v>
      </c>
      <c r="F5" t="s">
        <v>29</v>
      </c>
      <c r="G5" t="s">
        <v>30</v>
      </c>
      <c r="H5" t="s">
        <v>9</v>
      </c>
      <c r="I5" t="s">
        <v>31</v>
      </c>
      <c r="J5" t="s">
        <v>32</v>
      </c>
      <c r="K5">
        <v>7</v>
      </c>
    </row>
    <row r="6" spans="2:12" x14ac:dyDescent="0.45">
      <c r="D6" t="s">
        <v>7</v>
      </c>
      <c r="E6" t="s">
        <v>11</v>
      </c>
      <c r="F6" t="s">
        <v>33</v>
      </c>
      <c r="G6" t="s">
        <v>34</v>
      </c>
      <c r="H6" t="s">
        <v>12</v>
      </c>
      <c r="I6" t="s">
        <v>35</v>
      </c>
      <c r="J6" t="s">
        <v>36</v>
      </c>
      <c r="K6" t="s">
        <v>37</v>
      </c>
    </row>
    <row r="7" spans="2:12" x14ac:dyDescent="0.45">
      <c r="D7" t="s">
        <v>7</v>
      </c>
      <c r="E7" t="s">
        <v>18</v>
      </c>
      <c r="F7" t="s">
        <v>38</v>
      </c>
      <c r="G7" t="s">
        <v>39</v>
      </c>
      <c r="H7" t="s">
        <v>40</v>
      </c>
      <c r="I7" t="s">
        <v>41</v>
      </c>
      <c r="J7" t="s">
        <v>42</v>
      </c>
      <c r="K7" t="s">
        <v>43</v>
      </c>
    </row>
    <row r="8" spans="2:12" x14ac:dyDescent="0.45">
      <c r="D8" t="s">
        <v>7</v>
      </c>
      <c r="E8" t="s">
        <v>19</v>
      </c>
      <c r="F8" t="s">
        <v>44</v>
      </c>
      <c r="G8" s="3" t="s">
        <v>45</v>
      </c>
      <c r="H8" t="s">
        <v>46</v>
      </c>
      <c r="I8" t="s">
        <v>47</v>
      </c>
      <c r="J8" t="s">
        <v>48</v>
      </c>
      <c r="K8">
        <v>5</v>
      </c>
    </row>
    <row r="9" spans="2:12" x14ac:dyDescent="0.45">
      <c r="D9" t="s">
        <v>7</v>
      </c>
      <c r="E9" t="s">
        <v>24</v>
      </c>
      <c r="F9">
        <v>0.1154</v>
      </c>
      <c r="G9" s="3" t="s">
        <v>25</v>
      </c>
      <c r="H9">
        <v>8.8699999999999992</v>
      </c>
      <c r="I9" t="s">
        <v>26</v>
      </c>
      <c r="J9" t="s">
        <v>27</v>
      </c>
      <c r="K9" t="s">
        <v>28</v>
      </c>
    </row>
    <row r="10" spans="2:12" x14ac:dyDescent="0.45">
      <c r="D10" t="s">
        <v>7</v>
      </c>
      <c r="E10" t="s">
        <v>20</v>
      </c>
      <c r="F10" t="s">
        <v>49</v>
      </c>
      <c r="G10" t="s">
        <v>50</v>
      </c>
      <c r="H10" t="s">
        <v>21</v>
      </c>
      <c r="I10">
        <v>3</v>
      </c>
      <c r="J10" t="s">
        <v>51</v>
      </c>
      <c r="K10">
        <v>6</v>
      </c>
    </row>
    <row r="11" spans="2:12" x14ac:dyDescent="0.45">
      <c r="D11" s="7" t="s">
        <v>7</v>
      </c>
      <c r="E11" s="7" t="s">
        <v>96</v>
      </c>
      <c r="F11" s="7" t="s">
        <v>91</v>
      </c>
      <c r="G11" s="7" t="s">
        <v>92</v>
      </c>
      <c r="H11" s="7" t="s">
        <v>93</v>
      </c>
      <c r="I11" s="7" t="s">
        <v>58</v>
      </c>
      <c r="J11" s="7" t="s">
        <v>94</v>
      </c>
      <c r="K11" s="7" t="s">
        <v>95</v>
      </c>
    </row>
    <row r="12" spans="2:12" x14ac:dyDescent="0.45">
      <c r="D12" s="4" t="s">
        <v>22</v>
      </c>
      <c r="E12" t="s">
        <v>20</v>
      </c>
      <c r="F12" t="s">
        <v>52</v>
      </c>
      <c r="G12" t="s">
        <v>50</v>
      </c>
      <c r="H12" t="s">
        <v>53</v>
      </c>
      <c r="I12" t="s">
        <v>26</v>
      </c>
      <c r="J12" t="s">
        <v>54</v>
      </c>
      <c r="K12" t="s">
        <v>55</v>
      </c>
      <c r="L12" s="6" t="s">
        <v>86</v>
      </c>
    </row>
    <row r="13" spans="2:12" x14ac:dyDescent="0.45">
      <c r="D13" s="4" t="s">
        <v>22</v>
      </c>
      <c r="E13" t="s">
        <v>24</v>
      </c>
      <c r="F13" t="s">
        <v>56</v>
      </c>
      <c r="G13" t="s">
        <v>25</v>
      </c>
      <c r="H13" t="s">
        <v>57</v>
      </c>
      <c r="I13" t="s">
        <v>58</v>
      </c>
      <c r="J13" t="s">
        <v>59</v>
      </c>
      <c r="K13" t="s">
        <v>60</v>
      </c>
      <c r="L13" t="s">
        <v>85</v>
      </c>
    </row>
    <row r="14" spans="2:12" x14ac:dyDescent="0.45">
      <c r="D14" t="s">
        <v>22</v>
      </c>
      <c r="E14" t="s">
        <v>61</v>
      </c>
      <c r="F14" t="s">
        <v>62</v>
      </c>
      <c r="G14" t="s">
        <v>63</v>
      </c>
      <c r="H14" t="s">
        <v>64</v>
      </c>
      <c r="I14" t="s">
        <v>9</v>
      </c>
      <c r="J14" t="s">
        <v>65</v>
      </c>
      <c r="K14" t="s">
        <v>66</v>
      </c>
    </row>
    <row r="15" spans="2:12" x14ac:dyDescent="0.45">
      <c r="D15" t="s">
        <v>22</v>
      </c>
      <c r="E15" t="s">
        <v>67</v>
      </c>
      <c r="F15" t="s">
        <v>68</v>
      </c>
      <c r="G15" t="s">
        <v>69</v>
      </c>
      <c r="H15" t="s">
        <v>70</v>
      </c>
      <c r="I15" t="s">
        <v>71</v>
      </c>
      <c r="J15">
        <v>18</v>
      </c>
      <c r="K15" t="s">
        <v>72</v>
      </c>
    </row>
    <row r="16" spans="2:12" x14ac:dyDescent="0.45">
      <c r="D16" t="s">
        <v>7</v>
      </c>
      <c r="E16" t="s">
        <v>97</v>
      </c>
    </row>
    <row r="17" spans="4:8" x14ac:dyDescent="0.45">
      <c r="G17" t="s">
        <v>87</v>
      </c>
      <c r="H17" t="s">
        <v>88</v>
      </c>
    </row>
    <row r="18" spans="4:8" x14ac:dyDescent="0.45">
      <c r="G18" t="s">
        <v>89</v>
      </c>
    </row>
    <row r="19" spans="4:8" x14ac:dyDescent="0.45">
      <c r="G19" t="s">
        <v>90</v>
      </c>
    </row>
    <row r="21" spans="4:8" x14ac:dyDescent="0.45">
      <c r="D21" s="5" t="s">
        <v>73</v>
      </c>
      <c r="E21" t="s">
        <v>74</v>
      </c>
      <c r="F21" t="s">
        <v>77</v>
      </c>
    </row>
    <row r="22" spans="4:8" x14ac:dyDescent="0.45">
      <c r="E22" t="s">
        <v>75</v>
      </c>
      <c r="G22" t="s">
        <v>81</v>
      </c>
      <c r="H22" s="6" t="s">
        <v>78</v>
      </c>
    </row>
    <row r="23" spans="4:8" x14ac:dyDescent="0.45">
      <c r="E23" t="s">
        <v>76</v>
      </c>
      <c r="F23" t="s">
        <v>79</v>
      </c>
    </row>
    <row r="24" spans="4:8" x14ac:dyDescent="0.45">
      <c r="E24" t="s">
        <v>80</v>
      </c>
    </row>
    <row r="25" spans="4:8" x14ac:dyDescent="0.45">
      <c r="E25" t="s">
        <v>82</v>
      </c>
      <c r="F25" t="s">
        <v>77</v>
      </c>
      <c r="G25" t="s">
        <v>83</v>
      </c>
      <c r="H25" t="s">
        <v>84</v>
      </c>
    </row>
  </sheetData>
  <hyperlinks>
    <hyperlink ref="H22" r:id="rId1" xr:uid="{70F88EC9-1DC6-448F-BCAC-85535B4CD5EA}"/>
    <hyperlink ref="L12" r:id="rId2" xr:uid="{BB63A327-847C-49D2-873F-9E0C420907A2}"/>
  </hyperlinks>
  <pageMargins left="0.7" right="0.7" top="0.78740157499999996" bottom="0.78740157499999996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7B488-6430-4E67-A2BA-CDC48E06D157}">
  <dimension ref="B3:G4"/>
  <sheetViews>
    <sheetView topLeftCell="B1" workbookViewId="0">
      <selection activeCell="H3" sqref="H3"/>
    </sheetView>
  </sheetViews>
  <sheetFormatPr baseColWidth="10" defaultRowHeight="14.25" x14ac:dyDescent="0.45"/>
  <cols>
    <col min="2" max="2" width="14.73046875" bestFit="1" customWidth="1"/>
    <col min="7" max="7" width="10.9296875" style="2" bestFit="1" customWidth="1"/>
  </cols>
  <sheetData>
    <row r="3" spans="2:7" x14ac:dyDescent="0.45">
      <c r="B3" t="s">
        <v>13</v>
      </c>
      <c r="D3" t="s">
        <v>14</v>
      </c>
      <c r="E3" t="s">
        <v>17</v>
      </c>
      <c r="F3" t="s">
        <v>15</v>
      </c>
      <c r="G3" s="2" t="s">
        <v>16</v>
      </c>
    </row>
    <row r="4" spans="2:7" x14ac:dyDescent="0.45">
      <c r="D4" s="2">
        <v>16.25</v>
      </c>
      <c r="E4" s="2">
        <v>19.7</v>
      </c>
      <c r="F4" s="2">
        <v>10.7</v>
      </c>
      <c r="G4" s="2">
        <f>D4*(E4-F4)/200</f>
        <v>0.73124999999999996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Calculator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 Pohle</dc:creator>
  <cp:lastModifiedBy>Vincent Pohle</cp:lastModifiedBy>
  <dcterms:created xsi:type="dcterms:W3CDTF">2025-02-07T11:46:53Z</dcterms:created>
  <dcterms:modified xsi:type="dcterms:W3CDTF">2025-02-07T17:28:24Z</dcterms:modified>
</cp:coreProperties>
</file>